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ziu_\Downloads\"/>
    </mc:Choice>
  </mc:AlternateContent>
  <xr:revisionPtr revIDLastSave="0" documentId="13_ncr:1_{503F5DC8-9D7E-4452-81B7-7DC80F03F953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DG A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14" i="1"/>
  <c r="H14" i="1"/>
  <c r="D60" i="1"/>
  <c r="E60" i="1" s="1"/>
  <c r="D59" i="1"/>
  <c r="D58" i="1" s="1"/>
  <c r="C58" i="1"/>
  <c r="D57" i="1"/>
  <c r="E57" i="1" s="1"/>
  <c r="D56" i="1"/>
  <c r="C55" i="1"/>
  <c r="D54" i="1"/>
  <c r="E54" i="1" s="1"/>
  <c r="D53" i="1"/>
  <c r="D52" i="1" s="1"/>
  <c r="D51" i="1"/>
  <c r="E51" i="1" s="1"/>
  <c r="D50" i="1"/>
  <c r="E50" i="1" s="1"/>
  <c r="D48" i="1"/>
  <c r="E48" i="1" s="1"/>
  <c r="D47" i="1"/>
  <c r="D46" i="1" s="1"/>
  <c r="C52" i="1"/>
  <c r="C49" i="1"/>
  <c r="C46" i="1"/>
  <c r="C43" i="1"/>
  <c r="D45" i="1"/>
  <c r="E45" i="1" s="1"/>
  <c r="D44" i="1"/>
  <c r="E44" i="1" s="1"/>
  <c r="D39" i="1"/>
  <c r="E39" i="1" s="1"/>
  <c r="D38" i="1"/>
  <c r="E38" i="1" s="1"/>
  <c r="D66" i="1"/>
  <c r="E66" i="1" s="1"/>
  <c r="C80" i="1"/>
  <c r="D67" i="1"/>
  <c r="C67" i="1"/>
  <c r="C64" i="1"/>
  <c r="C29" i="1"/>
  <c r="C40" i="1" s="1"/>
  <c r="D25" i="1"/>
  <c r="E25" i="1" s="1"/>
  <c r="C22" i="1"/>
  <c r="C18" i="1"/>
  <c r="D79" i="1"/>
  <c r="E79" i="1" s="1"/>
  <c r="D78" i="1"/>
  <c r="E78" i="1" s="1"/>
  <c r="E69" i="1"/>
  <c r="E70" i="1"/>
  <c r="E71" i="1"/>
  <c r="E72" i="1"/>
  <c r="D73" i="1"/>
  <c r="E73" i="1" s="1"/>
  <c r="D74" i="1"/>
  <c r="E74" i="1" s="1"/>
  <c r="E68" i="1"/>
  <c r="D65" i="1"/>
  <c r="E65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26" i="1"/>
  <c r="E26" i="1" s="1"/>
  <c r="D27" i="1"/>
  <c r="E27" i="1" s="1"/>
  <c r="D28" i="1"/>
  <c r="E28" i="1" s="1"/>
  <c r="D30" i="1"/>
  <c r="E30" i="1" s="1"/>
  <c r="D21" i="1"/>
  <c r="D15" i="1"/>
  <c r="E15" i="1" s="1"/>
  <c r="D16" i="1"/>
  <c r="E16" i="1" s="1"/>
  <c r="D17" i="1"/>
  <c r="E17" i="1" s="1"/>
  <c r="D14" i="1"/>
  <c r="E49" i="1" l="1"/>
  <c r="D55" i="1"/>
  <c r="C61" i="1"/>
  <c r="D40" i="1"/>
  <c r="E59" i="1"/>
  <c r="E58" i="1" s="1"/>
  <c r="E56" i="1"/>
  <c r="E55" i="1" s="1"/>
  <c r="E53" i="1"/>
  <c r="E52" i="1" s="1"/>
  <c r="D49" i="1"/>
  <c r="E47" i="1"/>
  <c r="E46" i="1" s="1"/>
  <c r="E43" i="1"/>
  <c r="C82" i="1"/>
  <c r="D43" i="1"/>
  <c r="D61" i="1" s="1"/>
  <c r="D18" i="1"/>
  <c r="D22" i="1"/>
  <c r="E80" i="1"/>
  <c r="C75" i="1"/>
  <c r="E29" i="1"/>
  <c r="E40" i="1" s="1"/>
  <c r="D80" i="1"/>
  <c r="E64" i="1"/>
  <c r="E67" i="1"/>
  <c r="D64" i="1"/>
  <c r="D75" i="1" s="1"/>
  <c r="D29" i="1"/>
  <c r="E14" i="1"/>
  <c r="E18" i="1" s="1"/>
  <c r="E21" i="1"/>
  <c r="E22" i="1" s="1"/>
  <c r="E75" i="1" l="1"/>
  <c r="E61" i="1"/>
  <c r="E82" i="1"/>
  <c r="D82" i="1"/>
  <c r="C81" i="1"/>
  <c r="D81" i="1" l="1"/>
  <c r="E81" i="1"/>
</calcChain>
</file>

<file path=xl/sharedStrings.xml><?xml version="1.0" encoding="utf-8"?>
<sst xmlns="http://schemas.openxmlformats.org/spreadsheetml/2006/main" count="157" uniqueCount="143">
  <si>
    <t>Nr. crt.</t>
  </si>
  <si>
    <t>Denumirea capitolelor şi subcapitolelor de cheltuieli</t>
  </si>
  <si>
    <t>TVA</t>
  </si>
  <si>
    <t>1</t>
  </si>
  <si>
    <t>2</t>
  </si>
  <si>
    <t>3</t>
  </si>
  <si>
    <t>4</t>
  </si>
  <si>
    <t>5</t>
  </si>
  <si>
    <t>1.1</t>
  </si>
  <si>
    <t>1.2</t>
  </si>
  <si>
    <t>1.3</t>
  </si>
  <si>
    <t>1.4</t>
  </si>
  <si>
    <t>Obţinerea terenului</t>
  </si>
  <si>
    <t>Amenajarea terenului</t>
  </si>
  <si>
    <t>Amenajări pentru protecţia mediului şi aducerea terenului la starea iniţială</t>
  </si>
  <si>
    <t>Cheltuieli pentru relocarea/protecţia utilităţilor</t>
  </si>
  <si>
    <t>DEVIZ GENERAL</t>
  </si>
  <si>
    <t>al obiectivului de investiţii</t>
  </si>
  <si>
    <t>Proiectant,</t>
  </si>
  <si>
    <t>lei</t>
  </si>
  <si>
    <t>2.1</t>
  </si>
  <si>
    <t>3.1</t>
  </si>
  <si>
    <t>Studii</t>
  </si>
  <si>
    <t>Documentaţii-suport şi cheltuieli pentru obţinerea de avize,
acorduri şi autorizaţii</t>
  </si>
  <si>
    <t>3.2</t>
  </si>
  <si>
    <t>Expertizare tehnică</t>
  </si>
  <si>
    <t>3.3</t>
  </si>
  <si>
    <t>3.4</t>
  </si>
  <si>
    <t>Certificarea performanţei energetice şi auditul energetic al clădirilor</t>
  </si>
  <si>
    <t>Proiectare</t>
  </si>
  <si>
    <t>3.5</t>
  </si>
  <si>
    <t>3.6</t>
  </si>
  <si>
    <t>Organizarea procedurilor de achiziţie</t>
  </si>
  <si>
    <t>3.7</t>
  </si>
  <si>
    <t>Consultanţă</t>
  </si>
  <si>
    <t>Asistenţă tehnică</t>
  </si>
  <si>
    <t>3.8</t>
  </si>
  <si>
    <t>4.1</t>
  </si>
  <si>
    <t>4.2</t>
  </si>
  <si>
    <t>4.3</t>
  </si>
  <si>
    <t>4.4</t>
  </si>
  <si>
    <t>4.5</t>
  </si>
  <si>
    <t>4.6</t>
  </si>
  <si>
    <t>Construcţii şi instalaţii</t>
  </si>
  <si>
    <t>Montaj utilaje, echipamente tehnologice şi funcţionale</t>
  </si>
  <si>
    <t>Utilaje, echipamente tehnologice şi funcţionale care necesită montaj</t>
  </si>
  <si>
    <t>Dotări</t>
  </si>
  <si>
    <t>Active necorporale</t>
  </si>
  <si>
    <t>Organizare de şantier</t>
  </si>
  <si>
    <t>5.1</t>
  </si>
  <si>
    <t>5.2</t>
  </si>
  <si>
    <t>Comisioane, cote, taxe, costul creditului</t>
  </si>
  <si>
    <t>Cheltuieli diverse şi neprevăzute</t>
  </si>
  <si>
    <t>5.3</t>
  </si>
  <si>
    <t>Cheltuieli pentru informare şi publicitate</t>
  </si>
  <si>
    <t>5.4</t>
  </si>
  <si>
    <t>Pregătirea personalului de exploatare</t>
  </si>
  <si>
    <t>Probe tehnologice şi teste</t>
  </si>
  <si>
    <t>6.1</t>
  </si>
  <si>
    <t>6.2</t>
  </si>
  <si>
    <t>TOTAL GENERAL</t>
  </si>
  <si>
    <t>din care: C + M (1.2 + 1.3 +1.4 + 2 + 4.1 + 4.2 + 5.1.1)</t>
  </si>
  <si>
    <t>Valoare (inclusiv TVA)</t>
  </si>
  <si>
    <t>CAPITOLUL 1</t>
  </si>
  <si>
    <t>Cheltuieli pentru obţinerea şi amenajarea terenului</t>
  </si>
  <si>
    <t>TOTAL CAPITOL 1</t>
  </si>
  <si>
    <t>CAPITOLUL 2</t>
  </si>
  <si>
    <t>Cheltuieli pentru asigurarea utilităţilor necesare obiectivului de investiţii</t>
  </si>
  <si>
    <t>Cheltuieli pentru asigurarea utilităţilor necesare obiectivului</t>
  </si>
  <si>
    <t>TOTAL CAPITOL 2</t>
  </si>
  <si>
    <t>CAPITOLUL 3</t>
  </si>
  <si>
    <t xml:space="preserve"> Cheltuieli pentru proiectare şi asistenţă tehnică</t>
  </si>
  <si>
    <t>Temă de proiectare</t>
  </si>
  <si>
    <t>3.5.1.</t>
  </si>
  <si>
    <t>Studiu de prefezabilitate</t>
  </si>
  <si>
    <t>3.5.2.</t>
  </si>
  <si>
    <t>Studiu de fezabilitate/documentaţie de avizare a lucrărilor de
intervenţii şi deviz general</t>
  </si>
  <si>
    <t>3.5.3.</t>
  </si>
  <si>
    <t>Documentaţiile tehnice necesare în vederea obţinerii
avizelor/acordurilor/autorizaţiilor</t>
  </si>
  <si>
    <t>3.5.4.</t>
  </si>
  <si>
    <t>Verificarea tehnică de calitate a proiectului tehnic şi a
detaliilor de execuţie</t>
  </si>
  <si>
    <t>3.5.5.</t>
  </si>
  <si>
    <t>Proiect tehnic şi detalii de execuţie</t>
  </si>
  <si>
    <t>3.5.6.</t>
  </si>
  <si>
    <t>TOTAL CAPITOL 3</t>
  </si>
  <si>
    <t>CAPITOLUL 4</t>
  </si>
  <si>
    <t>Cheltuieli pentru investiţia de bază</t>
  </si>
  <si>
    <t>Rețea de distribuție gaze naturale</t>
  </si>
  <si>
    <t>Instalația de racordare la SNT</t>
  </si>
  <si>
    <t>4.1.1</t>
  </si>
  <si>
    <t>4.1.2</t>
  </si>
  <si>
    <t>4.2.1</t>
  </si>
  <si>
    <t>4.2.2</t>
  </si>
  <si>
    <t>4.3.2</t>
  </si>
  <si>
    <t>Utilaje, echipamente tehnologice şi funcţionale care nu necesită montaj şi echipamente de transport</t>
  </si>
  <si>
    <t>4.3.1</t>
  </si>
  <si>
    <t>4.4.1</t>
  </si>
  <si>
    <t>4.4.2</t>
  </si>
  <si>
    <t>4.5.1</t>
  </si>
  <si>
    <t>4.5.2</t>
  </si>
  <si>
    <t>4.6.1</t>
  </si>
  <si>
    <t>4.6.2</t>
  </si>
  <si>
    <t>TOTAL CAPITOL 4</t>
  </si>
  <si>
    <t>CAPITOLUL 5</t>
  </si>
  <si>
    <t xml:space="preserve"> Alte cheltuieli</t>
  </si>
  <si>
    <t>Lucrări de construcţii şi instalaţii aferente organizării de
şantier</t>
  </si>
  <si>
    <t>5.1.1.</t>
  </si>
  <si>
    <t>Cheltuieli conexe organizării şantierului</t>
  </si>
  <si>
    <t>5.1.2.</t>
  </si>
  <si>
    <t>Comisioanele şi dobânzile aferente creditului băncii
finanţatoare</t>
  </si>
  <si>
    <t>5.2.1.</t>
  </si>
  <si>
    <t>Cota aferentă ISC pentru controlul calităţii lucrărilor de
construcţii</t>
  </si>
  <si>
    <t>5.2.2.</t>
  </si>
  <si>
    <t>Cota aferentă ISC pentru controlul statului în amenajarea
teritoriului, urbanism şi pentru autorizarea lucrărilor de construcţii</t>
  </si>
  <si>
    <t>5.2.3.</t>
  </si>
  <si>
    <t>5.2.4.</t>
  </si>
  <si>
    <t>Taxe pentru acorduri, avize conforme şi autorizaţia de
construire/desfiinţare</t>
  </si>
  <si>
    <t>Cota aferentă Casei Sociale a Constructorilor - CSC</t>
  </si>
  <si>
    <t>5.2.5.</t>
  </si>
  <si>
    <t>TOTAL CAPITOL 5</t>
  </si>
  <si>
    <t>CAPITOLUL 6</t>
  </si>
  <si>
    <t>Cheltuieli pentru probe tehnologice şi teste</t>
  </si>
  <si>
    <t>TOTAL CAPITOL  6</t>
  </si>
  <si>
    <t>Valoare (fără TVA)</t>
  </si>
  <si>
    <t>Valoare (cu TVA)</t>
  </si>
  <si>
    <t>TOTAL GENERAL (cu TVA) din care:</t>
  </si>
  <si>
    <t>buget de stat</t>
  </si>
  <si>
    <t>buget local</t>
  </si>
  <si>
    <t>concesionar</t>
  </si>
  <si>
    <t>Preturi fără TVA</t>
  </si>
  <si>
    <t>Valoare CAP. 4</t>
  </si>
  <si>
    <t>Valoare investitie</t>
  </si>
  <si>
    <t>Cost unitar aferent investiției(/gospodărie)</t>
  </si>
  <si>
    <t xml:space="preserve">Cost unitar aferent investiției (EURO) </t>
  </si>
  <si>
    <t>Rețea de
distribuție gaze
naturale</t>
  </si>
  <si>
    <t>Instalația de
racordare la SNT</t>
  </si>
  <si>
    <t>Total cu standard de cost</t>
  </si>
  <si>
    <t>Total
investiție</t>
  </si>
  <si>
    <t>Data</t>
  </si>
  <si>
    <t>Curs Euro</t>
  </si>
  <si>
    <t xml:space="preserve">Valoare de referință pentru determinarea
încadrării în standardul de cost [gospodării
conectate, calculat conform art. 2 din Ordinul
ministrului dezvoltării, lucrărilor publice și
administrației și al ministrului energiei nr.
1330/947/2021 privind aprobarea standardului
de cost aferent obiectivelor de investiții
prevăzute la art. 4 alin. (1) lit. e) din Ordonanța
de urgență a Guvernului nr. 95/2021 pentru
aprobarea Programului național de investiții
„Anghel Saligny”] </t>
  </si>
  <si>
    <t>Beneficiar:</t>
  </si>
  <si>
    <t>Proiectant: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</si>
</sst>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4" fontId="0" fillId="0" borderId="1" xfId="0" applyNumberFormat="1" applyBorder="1"/>
    <xf numFmtId="0" fontId="0" fillId="0" borderId="0" xfId="0" applyAlignment="1">
      <alignment wrapText="1"/>
    </xf>
    <xf numFmtId="4" fontId="2" fillId="0" borderId="1" xfId="0" applyNumberFormat="1" applyFont="1" applyBorder="1"/>
    <xf numFmtId="0" fontId="0" fillId="0" borderId="3" xfId="0" quotePrefix="1" applyBorder="1" applyAlignment="1">
      <alignment vertical="center"/>
    </xf>
    <xf numFmtId="4" fontId="0" fillId="0" borderId="4" xfId="0" applyNumberFormat="1" applyBorder="1"/>
    <xf numFmtId="4" fontId="2" fillId="0" borderId="4" xfId="0" applyNumberFormat="1" applyFont="1" applyBorder="1"/>
    <xf numFmtId="4" fontId="2" fillId="0" borderId="14" xfId="0" applyNumberFormat="1" applyFont="1" applyBorder="1"/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0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2" fillId="0" borderId="26" xfId="0" applyNumberFormat="1" applyFont="1" applyBorder="1"/>
    <xf numFmtId="4" fontId="0" fillId="0" borderId="29" xfId="0" applyNumberFormat="1" applyBorder="1"/>
    <xf numFmtId="4" fontId="0" fillId="0" borderId="30" xfId="0" applyNumberFormat="1" applyBorder="1"/>
    <xf numFmtId="0" fontId="5" fillId="0" borderId="3" xfId="0" quotePrefix="1" applyFont="1" applyBorder="1" applyAlignment="1">
      <alignment vertical="center"/>
    </xf>
    <xf numFmtId="0" fontId="5" fillId="0" borderId="28" xfId="0" quotePrefix="1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" fontId="2" fillId="0" borderId="29" xfId="0" applyNumberFormat="1" applyFont="1" applyBorder="1"/>
    <xf numFmtId="4" fontId="2" fillId="0" borderId="3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6" fillId="0" borderId="1" xfId="0" applyNumberFormat="1" applyFont="1" applyBorder="1"/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4" fontId="5" fillId="0" borderId="11" xfId="0" applyNumberFormat="1" applyFont="1" applyBorder="1"/>
    <xf numFmtId="4" fontId="5" fillId="0" borderId="16" xfId="0" applyNumberFormat="1" applyFont="1" applyBorder="1"/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6" fillId="0" borderId="4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5" xfId="0" quotePrefix="1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3" xfId="0" quotePrefix="1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4" fontId="2" fillId="3" borderId="26" xfId="0" applyNumberFormat="1" applyFont="1" applyFill="1" applyBorder="1"/>
    <xf numFmtId="4" fontId="2" fillId="3" borderId="27" xfId="0" applyNumberFormat="1" applyFont="1" applyFill="1" applyBorder="1"/>
    <xf numFmtId="0" fontId="3" fillId="3" borderId="1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4" fontId="2" fillId="3" borderId="11" xfId="0" applyNumberFormat="1" applyFont="1" applyFill="1" applyBorder="1"/>
    <xf numFmtId="4" fontId="2" fillId="3" borderId="16" xfId="0" applyNumberFormat="1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2" fillId="3" borderId="7" xfId="0" applyNumberFormat="1" applyFont="1" applyFill="1" applyBorder="1"/>
    <xf numFmtId="4" fontId="2" fillId="3" borderId="8" xfId="0" applyNumberFormat="1" applyFont="1" applyFill="1" applyBorder="1"/>
    <xf numFmtId="0" fontId="3" fillId="3" borderId="2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4" fontId="2" fillId="0" borderId="4" xfId="0" applyNumberFormat="1" applyFont="1" applyFill="1" applyBorder="1"/>
    <xf numFmtId="4" fontId="1" fillId="0" borderId="1" xfId="1" applyNumberFormat="1" applyFill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5" fillId="0" borderId="1" xfId="0" applyNumberFormat="1" applyFont="1" applyBorder="1" applyAlignment="1">
      <alignment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tabSelected="1" zoomScale="115" zoomScaleNormal="115" workbookViewId="0">
      <selection activeCell="I22" sqref="I22"/>
    </sheetView>
  </sheetViews>
  <sheetFormatPr defaultRowHeight="15" x14ac:dyDescent="0.25"/>
  <cols>
    <col min="1" max="1" width="6" style="1" bestFit="1" customWidth="1"/>
    <col min="2" max="2" width="54.28515625" customWidth="1"/>
    <col min="3" max="5" width="11.85546875" customWidth="1"/>
    <col min="7" max="7" width="40.140625" style="3" bestFit="1" customWidth="1"/>
    <col min="8" max="11" width="12.140625" style="6" customWidth="1"/>
  </cols>
  <sheetData>
    <row r="1" spans="1:11" x14ac:dyDescent="0.25">
      <c r="A1" s="14" t="s">
        <v>18</v>
      </c>
      <c r="B1" s="14"/>
    </row>
    <row r="2" spans="1:11" x14ac:dyDescent="0.25">
      <c r="A2" s="15"/>
      <c r="B2" s="15"/>
    </row>
    <row r="3" spans="1:11" x14ac:dyDescent="0.25">
      <c r="A3" s="4"/>
      <c r="B3" s="4"/>
    </row>
    <row r="4" spans="1:11" ht="18.75" x14ac:dyDescent="0.3">
      <c r="A4" s="16" t="s">
        <v>16</v>
      </c>
      <c r="B4" s="16"/>
      <c r="C4" s="16"/>
      <c r="D4" s="16"/>
      <c r="E4" s="16"/>
    </row>
    <row r="5" spans="1:11" x14ac:dyDescent="0.25">
      <c r="A5" s="17" t="s">
        <v>17</v>
      </c>
      <c r="B5" s="17"/>
      <c r="C5" s="17"/>
      <c r="D5" s="17"/>
      <c r="E5" s="17"/>
    </row>
    <row r="6" spans="1:11" x14ac:dyDescent="0.25">
      <c r="A6" s="3"/>
      <c r="B6" s="3"/>
      <c r="C6" s="3"/>
      <c r="D6" s="3"/>
      <c r="E6" s="3"/>
    </row>
    <row r="7" spans="1:11" ht="15.75" thickBot="1" x14ac:dyDescent="0.3">
      <c r="A7" s="19"/>
      <c r="B7" s="19"/>
      <c r="C7" s="19"/>
      <c r="D7" s="19"/>
      <c r="E7" s="19"/>
    </row>
    <row r="8" spans="1:11" ht="30" customHeight="1" x14ac:dyDescent="0.25">
      <c r="A8" s="24" t="s">
        <v>0</v>
      </c>
      <c r="B8" s="25" t="s">
        <v>1</v>
      </c>
      <c r="C8" s="18" t="s">
        <v>62</v>
      </c>
      <c r="D8" s="18"/>
      <c r="E8" s="26"/>
      <c r="G8" s="52" t="s">
        <v>125</v>
      </c>
      <c r="H8" s="100">
        <f>E81</f>
        <v>0</v>
      </c>
    </row>
    <row r="9" spans="1:11" ht="30" x14ac:dyDescent="0.25">
      <c r="A9" s="27"/>
      <c r="B9" s="20"/>
      <c r="C9" s="21" t="s">
        <v>123</v>
      </c>
      <c r="D9" s="22" t="s">
        <v>2</v>
      </c>
      <c r="E9" s="28" t="s">
        <v>124</v>
      </c>
      <c r="G9" s="64" t="s">
        <v>126</v>
      </c>
      <c r="H9" s="2"/>
    </row>
    <row r="10" spans="1:11" x14ac:dyDescent="0.25">
      <c r="A10" s="27"/>
      <c r="B10" s="20"/>
      <c r="C10" s="21" t="s">
        <v>19</v>
      </c>
      <c r="D10" s="22" t="s">
        <v>19</v>
      </c>
      <c r="E10" s="28" t="s">
        <v>19</v>
      </c>
      <c r="G10" s="64" t="s">
        <v>127</v>
      </c>
      <c r="H10" s="2"/>
    </row>
    <row r="11" spans="1:11" ht="15.75" thickBot="1" x14ac:dyDescent="0.3">
      <c r="A11" s="29" t="s">
        <v>3</v>
      </c>
      <c r="B11" s="30" t="s">
        <v>4</v>
      </c>
      <c r="C11" s="30" t="s">
        <v>5</v>
      </c>
      <c r="D11" s="30" t="s">
        <v>6</v>
      </c>
      <c r="E11" s="31" t="s">
        <v>7</v>
      </c>
      <c r="G11" s="64" t="s">
        <v>128</v>
      </c>
      <c r="H11" s="2"/>
    </row>
    <row r="12" spans="1:11" ht="18.75" x14ac:dyDescent="0.25">
      <c r="A12" s="32" t="s">
        <v>63</v>
      </c>
      <c r="B12" s="33"/>
      <c r="C12" s="33"/>
      <c r="D12" s="33"/>
      <c r="E12" s="34"/>
    </row>
    <row r="13" spans="1:11" ht="60" x14ac:dyDescent="0.25">
      <c r="A13" s="35" t="s">
        <v>64</v>
      </c>
      <c r="B13" s="36"/>
      <c r="C13" s="36"/>
      <c r="D13" s="36"/>
      <c r="E13" s="37"/>
      <c r="G13" s="93" t="s">
        <v>129</v>
      </c>
      <c r="H13" s="55" t="s">
        <v>134</v>
      </c>
      <c r="I13" s="55" t="s">
        <v>135</v>
      </c>
      <c r="J13" s="55" t="s">
        <v>136</v>
      </c>
      <c r="K13" s="55" t="s">
        <v>137</v>
      </c>
    </row>
    <row r="14" spans="1:11" x14ac:dyDescent="0.25">
      <c r="A14" s="41" t="s">
        <v>8</v>
      </c>
      <c r="B14" s="52" t="s">
        <v>12</v>
      </c>
      <c r="C14" s="5"/>
      <c r="D14" s="5">
        <f>C14*19%</f>
        <v>0</v>
      </c>
      <c r="E14" s="9">
        <f>C14+D14</f>
        <v>0</v>
      </c>
      <c r="G14" s="23" t="s">
        <v>130</v>
      </c>
      <c r="H14" s="94">
        <f>C44+C47+C50+C53+C56+C59</f>
        <v>0</v>
      </c>
      <c r="I14" s="94">
        <f>C45+C48+C51+C54+C57+C60</f>
        <v>0</v>
      </c>
      <c r="J14" s="2"/>
      <c r="K14" s="2"/>
    </row>
    <row r="15" spans="1:11" x14ac:dyDescent="0.25">
      <c r="A15" s="41" t="s">
        <v>9</v>
      </c>
      <c r="B15" s="52" t="s">
        <v>13</v>
      </c>
      <c r="C15" s="5"/>
      <c r="D15" s="5">
        <f t="shared" ref="D15:D17" si="0">C15*19%</f>
        <v>0</v>
      </c>
      <c r="E15" s="9">
        <f t="shared" ref="E15:E17" si="1">C15+D15</f>
        <v>0</v>
      </c>
      <c r="G15" s="93" t="s">
        <v>131</v>
      </c>
      <c r="H15" s="2"/>
      <c r="I15" s="2"/>
      <c r="J15" s="2"/>
      <c r="K15" s="2"/>
    </row>
    <row r="16" spans="1:11" ht="30" x14ac:dyDescent="0.25">
      <c r="A16" s="41" t="s">
        <v>10</v>
      </c>
      <c r="B16" s="53" t="s">
        <v>14</v>
      </c>
      <c r="C16" s="5"/>
      <c r="D16" s="5">
        <f t="shared" si="0"/>
        <v>0</v>
      </c>
      <c r="E16" s="9">
        <f t="shared" si="1"/>
        <v>0</v>
      </c>
      <c r="G16" s="23" t="s">
        <v>132</v>
      </c>
      <c r="H16" s="2"/>
      <c r="I16" s="2"/>
      <c r="J16" s="2"/>
      <c r="K16" s="2"/>
    </row>
    <row r="17" spans="1:11" x14ac:dyDescent="0.25">
      <c r="A17" s="41" t="s">
        <v>11</v>
      </c>
      <c r="B17" s="52" t="s">
        <v>15</v>
      </c>
      <c r="C17" s="5"/>
      <c r="D17" s="5">
        <f t="shared" si="0"/>
        <v>0</v>
      </c>
      <c r="E17" s="9">
        <f t="shared" si="1"/>
        <v>0</v>
      </c>
      <c r="G17" s="93" t="s">
        <v>133</v>
      </c>
      <c r="H17" s="2"/>
      <c r="I17" s="2"/>
      <c r="J17" s="2"/>
      <c r="K17" s="2"/>
    </row>
    <row r="18" spans="1:11" ht="19.5" thickBot="1" x14ac:dyDescent="0.3">
      <c r="A18" s="72" t="s">
        <v>65</v>
      </c>
      <c r="B18" s="73"/>
      <c r="C18" s="74">
        <f>SUM(C14:C17)</f>
        <v>0</v>
      </c>
      <c r="D18" s="74">
        <f t="shared" ref="D18:E18" si="2">SUM(D14:D17)</f>
        <v>0</v>
      </c>
      <c r="E18" s="75">
        <f t="shared" si="2"/>
        <v>0</v>
      </c>
    </row>
    <row r="19" spans="1:11" ht="18.75" x14ac:dyDescent="0.25">
      <c r="A19" s="43" t="s">
        <v>66</v>
      </c>
      <c r="B19" s="33"/>
      <c r="C19" s="33"/>
      <c r="D19" s="33"/>
      <c r="E19" s="34"/>
      <c r="G19" s="23" t="s">
        <v>138</v>
      </c>
      <c r="H19" s="2"/>
    </row>
    <row r="20" spans="1:11" ht="19.5" thickBot="1" x14ac:dyDescent="0.3">
      <c r="A20" s="44" t="s">
        <v>67</v>
      </c>
      <c r="B20" s="45"/>
      <c r="C20" s="45"/>
      <c r="D20" s="45"/>
      <c r="E20" s="46"/>
      <c r="G20" s="23" t="s">
        <v>139</v>
      </c>
      <c r="H20" s="2"/>
    </row>
    <row r="21" spans="1:11" x14ac:dyDescent="0.25">
      <c r="A21" s="42" t="s">
        <v>20</v>
      </c>
      <c r="B21" s="54" t="s">
        <v>68</v>
      </c>
      <c r="C21" s="5"/>
      <c r="D21" s="39">
        <f>C21*19%</f>
        <v>0</v>
      </c>
      <c r="E21" s="40">
        <f>C21+D21</f>
        <v>0</v>
      </c>
      <c r="G21" s="95" t="s">
        <v>140</v>
      </c>
      <c r="H21" s="97"/>
    </row>
    <row r="22" spans="1:11" ht="19.5" thickBot="1" x14ac:dyDescent="0.3">
      <c r="A22" s="72" t="s">
        <v>69</v>
      </c>
      <c r="B22" s="73"/>
      <c r="C22" s="74">
        <f>SUM(C21:C21)</f>
        <v>0</v>
      </c>
      <c r="D22" s="74">
        <f>SUM(D21:D21)</f>
        <v>0</v>
      </c>
      <c r="E22" s="75">
        <f>SUM(E21:E21)</f>
        <v>0</v>
      </c>
      <c r="G22" s="96"/>
      <c r="H22" s="98"/>
    </row>
    <row r="23" spans="1:11" ht="18.75" x14ac:dyDescent="0.25">
      <c r="A23" s="43" t="s">
        <v>70</v>
      </c>
      <c r="B23" s="33"/>
      <c r="C23" s="33"/>
      <c r="D23" s="33"/>
      <c r="E23" s="34"/>
      <c r="G23" s="96"/>
      <c r="H23" s="98"/>
    </row>
    <row r="24" spans="1:11" ht="18.75" x14ac:dyDescent="0.25">
      <c r="A24" s="50" t="s">
        <v>71</v>
      </c>
      <c r="B24" s="49"/>
      <c r="C24" s="49"/>
      <c r="D24" s="49"/>
      <c r="E24" s="51"/>
      <c r="G24" s="96"/>
      <c r="H24" s="98"/>
    </row>
    <row r="25" spans="1:11" x14ac:dyDescent="0.25">
      <c r="A25" s="41" t="s">
        <v>21</v>
      </c>
      <c r="B25" s="52" t="s">
        <v>22</v>
      </c>
      <c r="C25" s="56"/>
      <c r="D25" s="56">
        <f t="shared" ref="D25" si="3">C25*19%</f>
        <v>0</v>
      </c>
      <c r="E25" s="66">
        <f t="shared" ref="E25" si="4">C25+D25</f>
        <v>0</v>
      </c>
      <c r="G25" s="96"/>
      <c r="H25" s="98"/>
    </row>
    <row r="26" spans="1:11" ht="45" x14ac:dyDescent="0.25">
      <c r="A26" s="41" t="s">
        <v>24</v>
      </c>
      <c r="B26" s="53" t="s">
        <v>23</v>
      </c>
      <c r="C26" s="5"/>
      <c r="D26" s="5">
        <f t="shared" ref="D26:D37" si="5">C26*19%</f>
        <v>0</v>
      </c>
      <c r="E26" s="9">
        <f t="shared" ref="E26:E30" si="6">C26+D26</f>
        <v>0</v>
      </c>
      <c r="G26" s="96"/>
      <c r="H26" s="98"/>
    </row>
    <row r="27" spans="1:11" x14ac:dyDescent="0.25">
      <c r="A27" s="41" t="s">
        <v>26</v>
      </c>
      <c r="B27" s="52" t="s">
        <v>25</v>
      </c>
      <c r="C27" s="5"/>
      <c r="D27" s="5">
        <f t="shared" si="5"/>
        <v>0</v>
      </c>
      <c r="E27" s="9">
        <f t="shared" si="6"/>
        <v>0</v>
      </c>
      <c r="G27" s="96"/>
      <c r="H27" s="98"/>
    </row>
    <row r="28" spans="1:11" ht="30" x14ac:dyDescent="0.25">
      <c r="A28" s="41" t="s">
        <v>27</v>
      </c>
      <c r="B28" s="53" t="s">
        <v>28</v>
      </c>
      <c r="C28" s="5"/>
      <c r="D28" s="5">
        <f t="shared" si="5"/>
        <v>0</v>
      </c>
      <c r="E28" s="9">
        <f t="shared" si="6"/>
        <v>0</v>
      </c>
      <c r="G28" s="96"/>
      <c r="H28" s="98"/>
    </row>
    <row r="29" spans="1:11" x14ac:dyDescent="0.25">
      <c r="A29" s="41" t="s">
        <v>30</v>
      </c>
      <c r="B29" s="52" t="s">
        <v>29</v>
      </c>
      <c r="C29" s="88">
        <f>SUM(C30:C36)</f>
        <v>0</v>
      </c>
      <c r="D29" s="88">
        <f t="shared" ref="D29:E29" si="7">SUM(D30:D36)</f>
        <v>0</v>
      </c>
      <c r="E29" s="89">
        <f t="shared" si="7"/>
        <v>0</v>
      </c>
      <c r="G29" s="96"/>
      <c r="H29" s="99"/>
    </row>
    <row r="30" spans="1:11" x14ac:dyDescent="0.25">
      <c r="A30" s="8" t="s">
        <v>73</v>
      </c>
      <c r="B30" s="55" t="s">
        <v>72</v>
      </c>
      <c r="C30" s="5">
        <v>0</v>
      </c>
      <c r="D30" s="5">
        <f t="shared" si="5"/>
        <v>0</v>
      </c>
      <c r="E30" s="9">
        <f t="shared" si="6"/>
        <v>0</v>
      </c>
    </row>
    <row r="31" spans="1:11" x14ac:dyDescent="0.25">
      <c r="A31" s="8" t="s">
        <v>75</v>
      </c>
      <c r="B31" s="55" t="s">
        <v>74</v>
      </c>
      <c r="C31" s="5">
        <v>0</v>
      </c>
      <c r="D31" s="5">
        <f t="shared" si="5"/>
        <v>0</v>
      </c>
      <c r="E31" s="9">
        <f t="shared" ref="E31:E37" si="8">C31+D31</f>
        <v>0</v>
      </c>
    </row>
    <row r="32" spans="1:11" ht="45" x14ac:dyDescent="0.25">
      <c r="A32" s="8" t="s">
        <v>77</v>
      </c>
      <c r="B32" s="55" t="s">
        <v>76</v>
      </c>
      <c r="C32" s="5">
        <v>0</v>
      </c>
      <c r="D32" s="5">
        <f t="shared" si="5"/>
        <v>0</v>
      </c>
      <c r="E32" s="9">
        <f t="shared" si="8"/>
        <v>0</v>
      </c>
      <c r="G32" s="60" t="s">
        <v>141</v>
      </c>
      <c r="J32" s="69" t="s">
        <v>142</v>
      </c>
    </row>
    <row r="33" spans="1:5" ht="30" x14ac:dyDescent="0.25">
      <c r="A33" s="8" t="s">
        <v>79</v>
      </c>
      <c r="B33" s="55" t="s">
        <v>78</v>
      </c>
      <c r="C33" s="5">
        <v>0</v>
      </c>
      <c r="D33" s="5">
        <f t="shared" si="5"/>
        <v>0</v>
      </c>
      <c r="E33" s="9">
        <f t="shared" si="8"/>
        <v>0</v>
      </c>
    </row>
    <row r="34" spans="1:5" ht="30" x14ac:dyDescent="0.25">
      <c r="A34" s="8" t="s">
        <v>79</v>
      </c>
      <c r="B34" s="55" t="s">
        <v>78</v>
      </c>
      <c r="C34" s="5">
        <v>0</v>
      </c>
      <c r="D34" s="5">
        <f t="shared" si="5"/>
        <v>0</v>
      </c>
      <c r="E34" s="9">
        <f t="shared" si="8"/>
        <v>0</v>
      </c>
    </row>
    <row r="35" spans="1:5" ht="30" x14ac:dyDescent="0.25">
      <c r="A35" s="8" t="s">
        <v>81</v>
      </c>
      <c r="B35" s="55" t="s">
        <v>80</v>
      </c>
      <c r="C35" s="5">
        <v>0</v>
      </c>
      <c r="D35" s="5">
        <f t="shared" si="5"/>
        <v>0</v>
      </c>
      <c r="E35" s="9">
        <f t="shared" si="8"/>
        <v>0</v>
      </c>
    </row>
    <row r="36" spans="1:5" x14ac:dyDescent="0.25">
      <c r="A36" s="8" t="s">
        <v>83</v>
      </c>
      <c r="B36" s="55" t="s">
        <v>82</v>
      </c>
      <c r="C36" s="5">
        <v>0</v>
      </c>
      <c r="D36" s="5">
        <f t="shared" si="5"/>
        <v>0</v>
      </c>
      <c r="E36" s="9">
        <f t="shared" si="8"/>
        <v>0</v>
      </c>
    </row>
    <row r="37" spans="1:5" x14ac:dyDescent="0.25">
      <c r="A37" s="41" t="s">
        <v>31</v>
      </c>
      <c r="B37" s="53" t="s">
        <v>32</v>
      </c>
      <c r="C37" s="5">
        <v>0</v>
      </c>
      <c r="D37" s="5">
        <f t="shared" si="5"/>
        <v>0</v>
      </c>
      <c r="E37" s="9">
        <f t="shared" si="8"/>
        <v>0</v>
      </c>
    </row>
    <row r="38" spans="1:5" x14ac:dyDescent="0.25">
      <c r="A38" s="41" t="s">
        <v>33</v>
      </c>
      <c r="B38" s="53" t="s">
        <v>34</v>
      </c>
      <c r="C38" s="56">
        <v>0</v>
      </c>
      <c r="D38" s="56">
        <f t="shared" ref="D38" si="9">C38*19%</f>
        <v>0</v>
      </c>
      <c r="E38" s="66">
        <f t="shared" ref="E38" si="10">C38+D38</f>
        <v>0</v>
      </c>
    </row>
    <row r="39" spans="1:5" x14ac:dyDescent="0.25">
      <c r="A39" s="41" t="s">
        <v>36</v>
      </c>
      <c r="B39" s="53" t="s">
        <v>35</v>
      </c>
      <c r="C39" s="5">
        <v>0</v>
      </c>
      <c r="D39" s="56">
        <f t="shared" ref="D39" si="11">C39*19%</f>
        <v>0</v>
      </c>
      <c r="E39" s="66">
        <f t="shared" ref="E39" si="12">C39+D39</f>
        <v>0</v>
      </c>
    </row>
    <row r="40" spans="1:5" ht="19.5" thickBot="1" x14ac:dyDescent="0.3">
      <c r="A40" s="86" t="s">
        <v>84</v>
      </c>
      <c r="B40" s="87"/>
      <c r="C40" s="84">
        <f>SUM(C25:C29,C37:C39)</f>
        <v>0</v>
      </c>
      <c r="D40" s="84">
        <f t="shared" ref="D40:E40" si="13">SUM(D25:D29,D37:D39)</f>
        <v>0</v>
      </c>
      <c r="E40" s="85">
        <f t="shared" si="13"/>
        <v>0</v>
      </c>
    </row>
    <row r="41" spans="1:5" ht="18.75" x14ac:dyDescent="0.25">
      <c r="A41" s="32" t="s">
        <v>85</v>
      </c>
      <c r="B41" s="33"/>
      <c r="C41" s="33"/>
      <c r="D41" s="33"/>
      <c r="E41" s="34"/>
    </row>
    <row r="42" spans="1:5" ht="19.5" thickBot="1" x14ac:dyDescent="0.3">
      <c r="A42" s="57" t="s">
        <v>86</v>
      </c>
      <c r="B42" s="58"/>
      <c r="C42" s="58"/>
      <c r="D42" s="58"/>
      <c r="E42" s="59"/>
    </row>
    <row r="43" spans="1:5" x14ac:dyDescent="0.25">
      <c r="A43" s="68" t="s">
        <v>37</v>
      </c>
      <c r="B43" s="65" t="s">
        <v>43</v>
      </c>
      <c r="C43" s="38">
        <f>SUM(C44:C45)</f>
        <v>0</v>
      </c>
      <c r="D43" s="62">
        <f>SUM(D44:D45)</f>
        <v>0</v>
      </c>
      <c r="E43" s="63">
        <f>SUM(E44:E45)</f>
        <v>0</v>
      </c>
    </row>
    <row r="44" spans="1:5" x14ac:dyDescent="0.25">
      <c r="A44" s="8" t="s">
        <v>89</v>
      </c>
      <c r="B44" s="61" t="s">
        <v>87</v>
      </c>
      <c r="C44" s="56">
        <v>0</v>
      </c>
      <c r="D44" s="56">
        <f t="shared" ref="D44:D45" si="14">C44*19%</f>
        <v>0</v>
      </c>
      <c r="E44" s="66">
        <f t="shared" ref="E44:E45" si="15">C44+D44</f>
        <v>0</v>
      </c>
    </row>
    <row r="45" spans="1:5" x14ac:dyDescent="0.25">
      <c r="A45" s="8" t="s">
        <v>90</v>
      </c>
      <c r="B45" s="61" t="s">
        <v>88</v>
      </c>
      <c r="C45" s="56">
        <v>0</v>
      </c>
      <c r="D45" s="56">
        <f t="shared" si="14"/>
        <v>0</v>
      </c>
      <c r="E45" s="66">
        <f t="shared" si="15"/>
        <v>0</v>
      </c>
    </row>
    <row r="46" spans="1:5" x14ac:dyDescent="0.25">
      <c r="A46" s="41" t="s">
        <v>38</v>
      </c>
      <c r="B46" s="52" t="s">
        <v>44</v>
      </c>
      <c r="C46" s="38">
        <f>SUM(C47:C48)</f>
        <v>0</v>
      </c>
      <c r="D46" s="62">
        <f>SUM(D47:D48)</f>
        <v>0</v>
      </c>
      <c r="E46" s="63">
        <f>SUM(E47:E48)</f>
        <v>0</v>
      </c>
    </row>
    <row r="47" spans="1:5" x14ac:dyDescent="0.25">
      <c r="A47" s="8" t="s">
        <v>91</v>
      </c>
      <c r="B47" s="61" t="s">
        <v>87</v>
      </c>
      <c r="C47" s="56">
        <v>0</v>
      </c>
      <c r="D47" s="56">
        <f t="shared" ref="D47:D48" si="16">C47*19%</f>
        <v>0</v>
      </c>
      <c r="E47" s="66">
        <f t="shared" ref="E47:E48" si="17">C47+D47</f>
        <v>0</v>
      </c>
    </row>
    <row r="48" spans="1:5" x14ac:dyDescent="0.25">
      <c r="A48" s="8" t="s">
        <v>92</v>
      </c>
      <c r="B48" s="61" t="s">
        <v>88</v>
      </c>
      <c r="C48" s="56">
        <v>0</v>
      </c>
      <c r="D48" s="56">
        <f t="shared" si="16"/>
        <v>0</v>
      </c>
      <c r="E48" s="66">
        <f t="shared" si="17"/>
        <v>0</v>
      </c>
    </row>
    <row r="49" spans="1:5" ht="30" x14ac:dyDescent="0.25">
      <c r="A49" s="41" t="s">
        <v>39</v>
      </c>
      <c r="B49" s="53" t="s">
        <v>45</v>
      </c>
      <c r="C49" s="38">
        <f>SUM(C50:C51)</f>
        <v>0</v>
      </c>
      <c r="D49" s="62">
        <f>SUM(D50:D51)</f>
        <v>0</v>
      </c>
      <c r="E49" s="63">
        <f>SUM(E50:E51)</f>
        <v>0</v>
      </c>
    </row>
    <row r="50" spans="1:5" x14ac:dyDescent="0.25">
      <c r="A50" s="8" t="s">
        <v>95</v>
      </c>
      <c r="B50" s="61" t="s">
        <v>87</v>
      </c>
      <c r="C50" s="56">
        <v>0</v>
      </c>
      <c r="D50" s="56">
        <f t="shared" ref="D50:D51" si="18">C50*19%</f>
        <v>0</v>
      </c>
      <c r="E50" s="66">
        <f t="shared" ref="E50:E51" si="19">C50+D50</f>
        <v>0</v>
      </c>
    </row>
    <row r="51" spans="1:5" x14ac:dyDescent="0.25">
      <c r="A51" s="8" t="s">
        <v>93</v>
      </c>
      <c r="B51" s="61" t="s">
        <v>88</v>
      </c>
      <c r="C51" s="56">
        <v>0</v>
      </c>
      <c r="D51" s="56">
        <f t="shared" si="18"/>
        <v>0</v>
      </c>
      <c r="E51" s="66">
        <f t="shared" si="19"/>
        <v>0</v>
      </c>
    </row>
    <row r="52" spans="1:5" ht="30" x14ac:dyDescent="0.25">
      <c r="A52" s="41" t="s">
        <v>40</v>
      </c>
      <c r="B52" s="53" t="s">
        <v>94</v>
      </c>
      <c r="C52" s="38">
        <f>SUM(C53:C54)</f>
        <v>0</v>
      </c>
      <c r="D52" s="62">
        <f>SUM(D53:D54)</f>
        <v>0</v>
      </c>
      <c r="E52" s="63">
        <f>SUM(E53:E54)</f>
        <v>0</v>
      </c>
    </row>
    <row r="53" spans="1:5" x14ac:dyDescent="0.25">
      <c r="A53" s="8" t="s">
        <v>96</v>
      </c>
      <c r="B53" s="61" t="s">
        <v>87</v>
      </c>
      <c r="C53" s="56">
        <v>0</v>
      </c>
      <c r="D53" s="56">
        <f t="shared" ref="D53:D54" si="20">C53*19%</f>
        <v>0</v>
      </c>
      <c r="E53" s="66">
        <f t="shared" ref="E53:E54" si="21">C53+D53</f>
        <v>0</v>
      </c>
    </row>
    <row r="54" spans="1:5" x14ac:dyDescent="0.25">
      <c r="A54" s="8" t="s">
        <v>97</v>
      </c>
      <c r="B54" s="61" t="s">
        <v>88</v>
      </c>
      <c r="C54" s="56">
        <v>0</v>
      </c>
      <c r="D54" s="56">
        <f t="shared" si="20"/>
        <v>0</v>
      </c>
      <c r="E54" s="66">
        <f t="shared" si="21"/>
        <v>0</v>
      </c>
    </row>
    <row r="55" spans="1:5" x14ac:dyDescent="0.25">
      <c r="A55" s="8" t="s">
        <v>41</v>
      </c>
      <c r="B55" s="53" t="s">
        <v>46</v>
      </c>
      <c r="C55" s="38">
        <f>SUM(C56:C57)</f>
        <v>0</v>
      </c>
      <c r="D55" s="62">
        <f>SUM(D56:D57)</f>
        <v>0</v>
      </c>
      <c r="E55" s="63">
        <f>SUM(E56:E57)</f>
        <v>0</v>
      </c>
    </row>
    <row r="56" spans="1:5" x14ac:dyDescent="0.25">
      <c r="A56" s="8" t="s">
        <v>98</v>
      </c>
      <c r="B56" s="61" t="s">
        <v>87</v>
      </c>
      <c r="C56" s="56">
        <v>0</v>
      </c>
      <c r="D56" s="56">
        <f t="shared" ref="D56:D57" si="22">C56*19%</f>
        <v>0</v>
      </c>
      <c r="E56" s="66">
        <f t="shared" ref="E56:E57" si="23">C56+D56</f>
        <v>0</v>
      </c>
    </row>
    <row r="57" spans="1:5" x14ac:dyDescent="0.25">
      <c r="A57" s="8" t="s">
        <v>99</v>
      </c>
      <c r="B57" s="61" t="s">
        <v>88</v>
      </c>
      <c r="C57" s="56">
        <v>0</v>
      </c>
      <c r="D57" s="56">
        <f t="shared" si="22"/>
        <v>0</v>
      </c>
      <c r="E57" s="66">
        <f t="shared" si="23"/>
        <v>0</v>
      </c>
    </row>
    <row r="58" spans="1:5" x14ac:dyDescent="0.25">
      <c r="A58" s="41" t="s">
        <v>42</v>
      </c>
      <c r="B58" s="53" t="s">
        <v>47</v>
      </c>
      <c r="C58" s="38">
        <f>SUM(C59:C60)</f>
        <v>0</v>
      </c>
      <c r="D58" s="62">
        <f>SUM(D59:D60)</f>
        <v>0</v>
      </c>
      <c r="E58" s="63">
        <f>SUM(E59:E60)</f>
        <v>0</v>
      </c>
    </row>
    <row r="59" spans="1:5" x14ac:dyDescent="0.25">
      <c r="A59" s="8" t="s">
        <v>100</v>
      </c>
      <c r="B59" s="61" t="s">
        <v>87</v>
      </c>
      <c r="C59" s="56">
        <v>0</v>
      </c>
      <c r="D59" s="56">
        <f t="shared" ref="D59:D60" si="24">C59*19%</f>
        <v>0</v>
      </c>
      <c r="E59" s="66">
        <f t="shared" ref="E59:E60" si="25">C59+D59</f>
        <v>0</v>
      </c>
    </row>
    <row r="60" spans="1:5" x14ac:dyDescent="0.25">
      <c r="A60" s="8" t="s">
        <v>101</v>
      </c>
      <c r="B60" s="61" t="s">
        <v>88</v>
      </c>
      <c r="C60" s="56">
        <v>0</v>
      </c>
      <c r="D60" s="56">
        <f t="shared" si="24"/>
        <v>0</v>
      </c>
      <c r="E60" s="66">
        <f t="shared" si="25"/>
        <v>0</v>
      </c>
    </row>
    <row r="61" spans="1:5" ht="19.5" thickBot="1" x14ac:dyDescent="0.3">
      <c r="A61" s="77" t="s">
        <v>102</v>
      </c>
      <c r="B61" s="78"/>
      <c r="C61" s="74">
        <f>C43+C46+C49+C52+C55+C58</f>
        <v>0</v>
      </c>
      <c r="D61" s="74">
        <f t="shared" ref="D61:E61" si="26">D43+D46+D49+D52+D55+D58</f>
        <v>0</v>
      </c>
      <c r="E61" s="75">
        <f t="shared" si="26"/>
        <v>0</v>
      </c>
    </row>
    <row r="62" spans="1:5" ht="18.75" x14ac:dyDescent="0.25">
      <c r="A62" s="32" t="s">
        <v>103</v>
      </c>
      <c r="B62" s="33"/>
      <c r="C62" s="33"/>
      <c r="D62" s="33"/>
      <c r="E62" s="34"/>
    </row>
    <row r="63" spans="1:5" ht="19.5" thickBot="1" x14ac:dyDescent="0.3">
      <c r="A63" s="57" t="s">
        <v>104</v>
      </c>
      <c r="B63" s="58"/>
      <c r="C63" s="58"/>
      <c r="D63" s="58"/>
      <c r="E63" s="59"/>
    </row>
    <row r="64" spans="1:5" x14ac:dyDescent="0.25">
      <c r="A64" s="42" t="s">
        <v>49</v>
      </c>
      <c r="B64" s="67" t="s">
        <v>48</v>
      </c>
      <c r="C64" s="47">
        <f>SUM(C65:C66)</f>
        <v>0</v>
      </c>
      <c r="D64" s="47">
        <f t="shared" ref="D64:E64" si="27">SUM(D65:D66)</f>
        <v>0</v>
      </c>
      <c r="E64" s="48">
        <f t="shared" si="27"/>
        <v>0</v>
      </c>
    </row>
    <row r="65" spans="1:5" ht="30" x14ac:dyDescent="0.25">
      <c r="A65" s="8" t="s">
        <v>106</v>
      </c>
      <c r="B65" s="55" t="s">
        <v>105</v>
      </c>
      <c r="C65" s="56">
        <v>0</v>
      </c>
      <c r="D65" s="5">
        <f t="shared" ref="D65:D74" si="28">C65*19%</f>
        <v>0</v>
      </c>
      <c r="E65" s="9">
        <f t="shared" ref="E65" si="29">C65+D65</f>
        <v>0</v>
      </c>
    </row>
    <row r="66" spans="1:5" x14ac:dyDescent="0.25">
      <c r="A66" s="8" t="s">
        <v>108</v>
      </c>
      <c r="B66" s="64" t="s">
        <v>107</v>
      </c>
      <c r="C66" s="56">
        <v>0</v>
      </c>
      <c r="D66" s="5">
        <f t="shared" si="28"/>
        <v>0</v>
      </c>
      <c r="E66" s="9">
        <f t="shared" ref="E66" si="30">C66+D66</f>
        <v>0</v>
      </c>
    </row>
    <row r="67" spans="1:5" x14ac:dyDescent="0.25">
      <c r="A67" s="41" t="s">
        <v>50</v>
      </c>
      <c r="B67" s="53" t="s">
        <v>51</v>
      </c>
      <c r="C67" s="7">
        <f>SUM(C68:C72)</f>
        <v>0</v>
      </c>
      <c r="D67" s="7">
        <f>SUM(D68:D72)</f>
        <v>0</v>
      </c>
      <c r="E67" s="10">
        <f>SUM(E68:E72)</f>
        <v>0</v>
      </c>
    </row>
    <row r="68" spans="1:5" ht="30" x14ac:dyDescent="0.25">
      <c r="A68" s="8" t="s">
        <v>110</v>
      </c>
      <c r="B68" s="55" t="s">
        <v>109</v>
      </c>
      <c r="C68" s="56">
        <v>0</v>
      </c>
      <c r="D68" s="90">
        <v>0</v>
      </c>
      <c r="E68" s="9">
        <f t="shared" ref="E68" si="31">C68+D68</f>
        <v>0</v>
      </c>
    </row>
    <row r="69" spans="1:5" ht="30" x14ac:dyDescent="0.25">
      <c r="A69" s="8" t="s">
        <v>112</v>
      </c>
      <c r="B69" s="55" t="s">
        <v>111</v>
      </c>
      <c r="C69" s="56">
        <v>0</v>
      </c>
      <c r="D69" s="90">
        <v>0</v>
      </c>
      <c r="E69" s="9">
        <f t="shared" ref="E69:E74" si="32">C69+D69</f>
        <v>0</v>
      </c>
    </row>
    <row r="70" spans="1:5" ht="45" x14ac:dyDescent="0.25">
      <c r="A70" s="8" t="s">
        <v>114</v>
      </c>
      <c r="B70" s="55" t="s">
        <v>113</v>
      </c>
      <c r="C70" s="56">
        <v>0</v>
      </c>
      <c r="D70" s="90">
        <v>0</v>
      </c>
      <c r="E70" s="9">
        <f t="shared" si="32"/>
        <v>0</v>
      </c>
    </row>
    <row r="71" spans="1:5" x14ac:dyDescent="0.25">
      <c r="A71" s="8" t="s">
        <v>115</v>
      </c>
      <c r="B71" s="55" t="s">
        <v>117</v>
      </c>
      <c r="C71" s="56">
        <v>0</v>
      </c>
      <c r="D71" s="90">
        <v>0</v>
      </c>
      <c r="E71" s="9">
        <f t="shared" si="32"/>
        <v>0</v>
      </c>
    </row>
    <row r="72" spans="1:5" ht="30" x14ac:dyDescent="0.25">
      <c r="A72" s="8" t="s">
        <v>118</v>
      </c>
      <c r="B72" s="55" t="s">
        <v>116</v>
      </c>
      <c r="C72" s="56">
        <v>0</v>
      </c>
      <c r="D72" s="90">
        <v>0</v>
      </c>
      <c r="E72" s="9">
        <f t="shared" si="32"/>
        <v>0</v>
      </c>
    </row>
    <row r="73" spans="1:5" x14ac:dyDescent="0.25">
      <c r="A73" s="41" t="s">
        <v>53</v>
      </c>
      <c r="B73" s="53" t="s">
        <v>52</v>
      </c>
      <c r="C73" s="56">
        <v>0</v>
      </c>
      <c r="D73" s="5">
        <f t="shared" si="28"/>
        <v>0</v>
      </c>
      <c r="E73" s="9">
        <f t="shared" si="32"/>
        <v>0</v>
      </c>
    </row>
    <row r="74" spans="1:5" x14ac:dyDescent="0.25">
      <c r="A74" s="41" t="s">
        <v>55</v>
      </c>
      <c r="B74" s="53" t="s">
        <v>54</v>
      </c>
      <c r="C74" s="56">
        <v>0</v>
      </c>
      <c r="D74" s="5">
        <f t="shared" si="28"/>
        <v>0</v>
      </c>
      <c r="E74" s="9">
        <f t="shared" si="32"/>
        <v>0</v>
      </c>
    </row>
    <row r="75" spans="1:5" ht="19.5" thickBot="1" x14ac:dyDescent="0.3">
      <c r="A75" s="76" t="s">
        <v>119</v>
      </c>
      <c r="B75" s="79"/>
      <c r="C75" s="80">
        <f>C64+C67+C73+C74</f>
        <v>0</v>
      </c>
      <c r="D75" s="80">
        <f t="shared" ref="D75:E75" si="33">D64+D67+D73+D74</f>
        <v>0</v>
      </c>
      <c r="E75" s="81">
        <f t="shared" si="33"/>
        <v>0</v>
      </c>
    </row>
    <row r="76" spans="1:5" ht="18.75" x14ac:dyDescent="0.25">
      <c r="A76" s="43" t="s">
        <v>120</v>
      </c>
      <c r="B76" s="33"/>
      <c r="C76" s="33"/>
      <c r="D76" s="33"/>
      <c r="E76" s="34"/>
    </row>
    <row r="77" spans="1:5" ht="19.5" thickBot="1" x14ac:dyDescent="0.3">
      <c r="A77" s="44" t="s">
        <v>121</v>
      </c>
      <c r="B77" s="45"/>
      <c r="C77" s="45"/>
      <c r="D77" s="45"/>
      <c r="E77" s="46"/>
    </row>
    <row r="78" spans="1:5" x14ac:dyDescent="0.25">
      <c r="A78" s="71" t="s">
        <v>58</v>
      </c>
      <c r="B78" s="67" t="s">
        <v>56</v>
      </c>
      <c r="C78" s="56">
        <v>0</v>
      </c>
      <c r="D78" s="39">
        <f>C78*19%</f>
        <v>0</v>
      </c>
      <c r="E78" s="40">
        <f>C78+D78</f>
        <v>0</v>
      </c>
    </row>
    <row r="79" spans="1:5" x14ac:dyDescent="0.25">
      <c r="A79" s="70" t="s">
        <v>59</v>
      </c>
      <c r="B79" s="52" t="s">
        <v>57</v>
      </c>
      <c r="C79" s="56">
        <v>0</v>
      </c>
      <c r="D79" s="5">
        <f t="shared" ref="D79" si="34">C79*19%</f>
        <v>0</v>
      </c>
      <c r="E79" s="9">
        <f t="shared" ref="E79" si="35">C79+D79</f>
        <v>0</v>
      </c>
    </row>
    <row r="80" spans="1:5" ht="19.5" thickBot="1" x14ac:dyDescent="0.3">
      <c r="A80" s="82" t="s">
        <v>122</v>
      </c>
      <c r="B80" s="83"/>
      <c r="C80" s="84">
        <f>SUM(C78:C79)</f>
        <v>0</v>
      </c>
      <c r="D80" s="84">
        <f t="shared" ref="D80:E80" si="36">SUM(D78:D79)</f>
        <v>0</v>
      </c>
      <c r="E80" s="85">
        <f t="shared" si="36"/>
        <v>0</v>
      </c>
    </row>
    <row r="81" spans="1:5" ht="31.5" customHeight="1" thickBot="1" x14ac:dyDescent="0.3">
      <c r="A81" s="91" t="s">
        <v>60</v>
      </c>
      <c r="B81" s="92"/>
      <c r="C81" s="11">
        <f>C18+C22+C40+C61+C75+C80</f>
        <v>0</v>
      </c>
      <c r="D81" s="11">
        <f>D18+D22+D40+D61+D75+D80</f>
        <v>0</v>
      </c>
      <c r="E81" s="11">
        <f>E18+E22+E40+E61+E75+E80</f>
        <v>0</v>
      </c>
    </row>
    <row r="82" spans="1:5" ht="31.5" customHeight="1" thickBot="1" x14ac:dyDescent="0.3">
      <c r="A82" s="12" t="s">
        <v>61</v>
      </c>
      <c r="B82" s="13"/>
      <c r="C82" s="11">
        <f>C15+C16+C17+C22+C43+C46+C65</f>
        <v>0</v>
      </c>
      <c r="D82" s="11">
        <f>D15+D16+D17+D22+D43+D46+D65</f>
        <v>0</v>
      </c>
      <c r="E82" s="11">
        <f>E15+E16+E17+E22+E43+E46+E65</f>
        <v>0</v>
      </c>
    </row>
  </sheetData>
  <mergeCells count="30">
    <mergeCell ref="G21:G29"/>
    <mergeCell ref="H21:H29"/>
    <mergeCell ref="A40:B40"/>
    <mergeCell ref="A12:E12"/>
    <mergeCell ref="A18:B18"/>
    <mergeCell ref="A1:B1"/>
    <mergeCell ref="A2:B2"/>
    <mergeCell ref="A4:E4"/>
    <mergeCell ref="A5:E5"/>
    <mergeCell ref="A7:E7"/>
    <mergeCell ref="C8:E8"/>
    <mergeCell ref="A13:E13"/>
    <mergeCell ref="A20:E20"/>
    <mergeCell ref="A24:E24"/>
    <mergeCell ref="A8:A10"/>
    <mergeCell ref="B8:B10"/>
    <mergeCell ref="A19:E19"/>
    <mergeCell ref="A22:B22"/>
    <mergeCell ref="A23:E23"/>
    <mergeCell ref="A81:B81"/>
    <mergeCell ref="A82:B82"/>
    <mergeCell ref="A41:E41"/>
    <mergeCell ref="A61:B61"/>
    <mergeCell ref="A62:E62"/>
    <mergeCell ref="A75:B75"/>
    <mergeCell ref="A76:E76"/>
    <mergeCell ref="A80:B80"/>
    <mergeCell ref="A42:E42"/>
    <mergeCell ref="A63:E63"/>
    <mergeCell ref="A77:E77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DG 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Caziuc Stefan</dc:creator>
  <cp:lastModifiedBy>Caziuc Stefan</cp:lastModifiedBy>
  <cp:lastPrinted>2023-05-08T07:04:37Z</cp:lastPrinted>
  <dcterms:created xsi:type="dcterms:W3CDTF">2017-02-10T15:24:53Z</dcterms:created>
  <dcterms:modified xsi:type="dcterms:W3CDTF">2023-05-08T07:33:23Z</dcterms:modified>
</cp:coreProperties>
</file>